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อบต.หนองบ่มกล้วย\การติดตามและประเมินผลแผน\ติดตามจริง\"/>
    </mc:Choice>
  </mc:AlternateContent>
  <bookViews>
    <workbookView xWindow="0" yWindow="0" windowWidth="28800" windowHeight="120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7" i="1"/>
  <c r="C8" i="1"/>
  <c r="C9" i="1"/>
  <c r="C10" i="1"/>
  <c r="C11" i="1"/>
  <c r="C7" i="1"/>
  <c r="D12" i="1"/>
  <c r="B12" i="1"/>
</calcChain>
</file>

<file path=xl/sharedStrings.xml><?xml version="1.0" encoding="utf-8"?>
<sst xmlns="http://schemas.openxmlformats.org/spreadsheetml/2006/main" count="39" uniqueCount="18">
  <si>
    <t>ยุทธศาสตร์</t>
  </si>
  <si>
    <t>แผนการดำเนินการ</t>
  </si>
  <si>
    <t>ทั้งหมด</t>
  </si>
  <si>
    <t>อนุมัติงบประมาณ</t>
  </si>
  <si>
    <t>ลงนามสัญญา</t>
  </si>
  <si>
    <t>เบิกจ่าย</t>
  </si>
  <si>
    <t>จำนวน</t>
  </si>
  <si>
    <t>โครงการ</t>
  </si>
  <si>
    <t>คิดเป็น</t>
  </si>
  <si>
    <t>งบประมาณ</t>
  </si>
  <si>
    <t>1.โครงสร้างพื้นฐาน</t>
  </si>
  <si>
    <t>2.การพัฒนาทรัพยากรธรรมชาติและสิ่งแวดล้อม</t>
  </si>
  <si>
    <t>3.การพัฒนาด้านเศรษฐกิจ</t>
  </si>
  <si>
    <t>4.การพัฒนาสังคมและคุณภาพชีวิต</t>
  </si>
  <si>
    <t>5.การพัฒนาการเมืองการบริหาร</t>
  </si>
  <si>
    <t>รวม</t>
  </si>
  <si>
    <t>รายงานสรุปผลการดำเนินงาน ปี 2562</t>
  </si>
  <si>
    <t>องค์การบริหารส่วนตำบลหนองบ่มกล้วย อำเภอบ้านไร่ จังหวัดอุทัยธานี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</si>
</sst>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20"/>
      <color rgb="FF000000"/>
      <name val="TH SarabunIT๙"/>
      <family val="2"/>
    </font>
    <font>
      <b/>
      <sz val="15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1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0" xfId="0" applyFont="1" applyAlignment="1"/>
    <xf numFmtId="0" fontId="1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9" fontId="1" fillId="2" borderId="5" xfId="0" applyNumberFormat="1" applyFont="1" applyFill="1" applyBorder="1" applyAlignment="1">
      <alignment horizontal="center" vertical="center" wrapText="1"/>
    </xf>
    <xf numFmtId="9" fontId="1" fillId="2" borderId="6" xfId="0" applyNumberFormat="1" applyFont="1" applyFill="1" applyBorder="1" applyAlignment="1">
      <alignment horizontal="center" vertical="center" wrapText="1"/>
    </xf>
    <xf numFmtId="9" fontId="1" fillId="2" borderId="7" xfId="0" applyNumberFormat="1" applyFont="1" applyFill="1" applyBorder="1" applyAlignment="1">
      <alignment horizontal="center" vertical="center" wrapText="1"/>
    </xf>
    <xf numFmtId="9" fontId="1" fillId="2" borderId="8" xfId="0" applyNumberFormat="1" applyFont="1" applyFill="1" applyBorder="1" applyAlignment="1">
      <alignment horizontal="center" vertical="center" wrapText="1"/>
    </xf>
    <xf numFmtId="9" fontId="1" fillId="2" borderId="9" xfId="0" applyNumberFormat="1" applyFont="1" applyFill="1" applyBorder="1" applyAlignment="1">
      <alignment horizontal="center" vertical="center" wrapText="1"/>
    </xf>
    <xf numFmtId="9" fontId="1" fillId="2" borderId="10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C7" zoomScale="130" zoomScaleNormal="130" zoomScaleSheetLayoutView="75" workbookViewId="0">
      <selection activeCell="D12" sqref="D12"/>
    </sheetView>
  </sheetViews>
  <sheetFormatPr defaultColWidth="9" defaultRowHeight="20.25"/>
  <cols>
    <col min="1" max="1" width="34.28515625" style="1" customWidth="1"/>
    <col min="2" max="2" width="7.42578125" style="1" customWidth="1"/>
    <col min="3" max="3" width="6.5703125" style="1" customWidth="1"/>
    <col min="4" max="4" width="17.42578125" style="1" customWidth="1"/>
    <col min="5" max="5" width="6.5703125" style="1" customWidth="1"/>
    <col min="6" max="6" width="7.140625" style="1" customWidth="1"/>
    <col min="7" max="7" width="6.5703125" style="1" customWidth="1"/>
    <col min="8" max="8" width="16.85546875" style="1" customWidth="1"/>
    <col min="9" max="9" width="6.5703125" style="1" customWidth="1"/>
    <col min="10" max="10" width="7.7109375" style="1" customWidth="1"/>
    <col min="11" max="11" width="6.5703125" style="1" customWidth="1"/>
    <col min="12" max="12" width="16.42578125" style="1" customWidth="1"/>
    <col min="13" max="13" width="6.5703125" style="1" customWidth="1"/>
    <col min="14" max="14" width="7.5703125" style="1" customWidth="1"/>
    <col min="15" max="15" width="6.5703125" style="1" customWidth="1"/>
    <col min="16" max="16" width="16.28515625" style="1" customWidth="1"/>
    <col min="17" max="17" width="6.5703125" style="1" customWidth="1"/>
    <col min="18" max="18" width="7.42578125" style="1" customWidth="1"/>
    <col min="19" max="19" width="6.5703125" style="1" customWidth="1"/>
    <col min="20" max="20" width="16.5703125" style="1" customWidth="1"/>
    <col min="21" max="21" width="6.5703125" style="1" customWidth="1"/>
    <col min="22" max="16384" width="9" style="1"/>
  </cols>
  <sheetData>
    <row r="1" spans="1:21" s="4" customFormat="1" ht="28.5" customHeight="1">
      <c r="A1" s="24" t="s">
        <v>16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s="4" customFormat="1" ht="40.5" customHeight="1">
      <c r="A2" s="25" t="s">
        <v>17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>
      <c r="A3" s="32" t="s">
        <v>0</v>
      </c>
      <c r="B3" s="18" t="s">
        <v>1</v>
      </c>
      <c r="C3" s="19"/>
      <c r="D3" s="19"/>
      <c r="E3" s="20"/>
      <c r="F3" s="18" t="s">
        <v>3</v>
      </c>
      <c r="G3" s="19"/>
      <c r="H3" s="19"/>
      <c r="I3" s="20"/>
      <c r="J3" s="18" t="s">
        <v>4</v>
      </c>
      <c r="K3" s="19"/>
      <c r="L3" s="19"/>
      <c r="M3" s="20"/>
      <c r="N3" s="18" t="s">
        <v>5</v>
      </c>
      <c r="O3" s="19"/>
      <c r="P3" s="19"/>
      <c r="Q3" s="20"/>
      <c r="R3" s="26">
        <v>1</v>
      </c>
      <c r="S3" s="27"/>
      <c r="T3" s="27"/>
      <c r="U3" s="28"/>
    </row>
    <row r="4" spans="1:21">
      <c r="A4" s="33"/>
      <c r="B4" s="21" t="s">
        <v>2</v>
      </c>
      <c r="C4" s="22"/>
      <c r="D4" s="22"/>
      <c r="E4" s="23"/>
      <c r="F4" s="21"/>
      <c r="G4" s="22"/>
      <c r="H4" s="22"/>
      <c r="I4" s="23"/>
      <c r="J4" s="21"/>
      <c r="K4" s="22"/>
      <c r="L4" s="22"/>
      <c r="M4" s="23"/>
      <c r="N4" s="21"/>
      <c r="O4" s="22"/>
      <c r="P4" s="22"/>
      <c r="Q4" s="23"/>
      <c r="R4" s="29"/>
      <c r="S4" s="30"/>
      <c r="T4" s="30"/>
      <c r="U4" s="31"/>
    </row>
    <row r="5" spans="1:21">
      <c r="A5" s="33"/>
      <c r="B5" s="2" t="s">
        <v>6</v>
      </c>
      <c r="C5" s="16" t="s">
        <v>8</v>
      </c>
      <c r="D5" s="16" t="s">
        <v>9</v>
      </c>
      <c r="E5" s="16" t="s">
        <v>8</v>
      </c>
      <c r="F5" s="2" t="s">
        <v>6</v>
      </c>
      <c r="G5" s="16" t="s">
        <v>8</v>
      </c>
      <c r="H5" s="16" t="s">
        <v>9</v>
      </c>
      <c r="I5" s="16" t="s">
        <v>8</v>
      </c>
      <c r="J5" s="2" t="s">
        <v>6</v>
      </c>
      <c r="K5" s="16" t="s">
        <v>8</v>
      </c>
      <c r="L5" s="16" t="s">
        <v>9</v>
      </c>
      <c r="M5" s="16" t="s">
        <v>8</v>
      </c>
      <c r="N5" s="2" t="s">
        <v>6</v>
      </c>
      <c r="O5" s="16" t="s">
        <v>8</v>
      </c>
      <c r="P5" s="16" t="s">
        <v>9</v>
      </c>
      <c r="Q5" s="16" t="s">
        <v>8</v>
      </c>
      <c r="R5" s="2" t="s">
        <v>6</v>
      </c>
      <c r="S5" s="16" t="s">
        <v>8</v>
      </c>
      <c r="T5" s="16" t="s">
        <v>9</v>
      </c>
      <c r="U5" s="16" t="s">
        <v>8</v>
      </c>
    </row>
    <row r="6" spans="1:21" ht="40.5">
      <c r="A6" s="34"/>
      <c r="B6" s="3" t="s">
        <v>7</v>
      </c>
      <c r="C6" s="17"/>
      <c r="D6" s="17"/>
      <c r="E6" s="17"/>
      <c r="F6" s="3" t="s">
        <v>7</v>
      </c>
      <c r="G6" s="17"/>
      <c r="H6" s="17"/>
      <c r="I6" s="17"/>
      <c r="J6" s="3" t="s">
        <v>7</v>
      </c>
      <c r="K6" s="17"/>
      <c r="L6" s="17"/>
      <c r="M6" s="17"/>
      <c r="N6" s="3" t="s">
        <v>7</v>
      </c>
      <c r="O6" s="17"/>
      <c r="P6" s="17"/>
      <c r="Q6" s="17"/>
      <c r="R6" s="3" t="s">
        <v>7</v>
      </c>
      <c r="S6" s="17"/>
      <c r="T6" s="17"/>
      <c r="U6" s="17"/>
    </row>
    <row r="7" spans="1:21" s="10" customFormat="1" ht="33.75" customHeight="1">
      <c r="A7" s="6" t="s">
        <v>10</v>
      </c>
      <c r="B7" s="14">
        <v>192</v>
      </c>
      <c r="C7" s="8">
        <f>B7*100/B$12</f>
        <v>64.214046822742475</v>
      </c>
      <c r="D7" s="9">
        <v>107697000</v>
      </c>
      <c r="E7" s="8">
        <f>D7*100/D$12</f>
        <v>87.017471849831296</v>
      </c>
      <c r="F7" s="14">
        <v>28</v>
      </c>
      <c r="G7" s="7">
        <v>37.33</v>
      </c>
      <c r="H7" s="9">
        <v>3760053.49</v>
      </c>
      <c r="I7" s="7">
        <v>26.21</v>
      </c>
      <c r="J7" s="14">
        <v>24</v>
      </c>
      <c r="K7" s="7">
        <v>43.64</v>
      </c>
      <c r="L7" s="9">
        <v>3326853.49</v>
      </c>
      <c r="M7" s="7">
        <v>26.75</v>
      </c>
      <c r="N7" s="14">
        <v>24</v>
      </c>
      <c r="O7" s="7">
        <v>43.64</v>
      </c>
      <c r="P7" s="9">
        <v>3326853.49</v>
      </c>
      <c r="Q7" s="7">
        <v>26.77</v>
      </c>
      <c r="R7" s="14">
        <v>24</v>
      </c>
      <c r="S7" s="7">
        <v>44.44</v>
      </c>
      <c r="T7" s="9">
        <v>3326853.49</v>
      </c>
      <c r="U7" s="7">
        <v>27.96</v>
      </c>
    </row>
    <row r="8" spans="1:21" s="10" customFormat="1" ht="33.75" customHeight="1">
      <c r="A8" s="6" t="s">
        <v>11</v>
      </c>
      <c r="B8" s="14">
        <v>8</v>
      </c>
      <c r="C8" s="8">
        <f t="shared" ref="C8:C11" si="0">B8*100/B$12</f>
        <v>2.6755852842809364</v>
      </c>
      <c r="D8" s="9">
        <v>690000</v>
      </c>
      <c r="E8" s="8">
        <f t="shared" ref="E8:E11" si="1">D8*100/D$12</f>
        <v>0.5575090817421432</v>
      </c>
      <c r="F8" s="14">
        <v>4</v>
      </c>
      <c r="G8" s="7">
        <v>5.33</v>
      </c>
      <c r="H8" s="9">
        <v>185000</v>
      </c>
      <c r="I8" s="7">
        <v>1.29</v>
      </c>
      <c r="J8" s="14">
        <v>3</v>
      </c>
      <c r="K8" s="7">
        <v>5.45</v>
      </c>
      <c r="L8" s="9">
        <v>116100</v>
      </c>
      <c r="M8" s="7">
        <v>0.93</v>
      </c>
      <c r="N8" s="14">
        <v>3</v>
      </c>
      <c r="O8" s="7">
        <v>5.45</v>
      </c>
      <c r="P8" s="9">
        <v>116100</v>
      </c>
      <c r="Q8" s="7">
        <v>0.93</v>
      </c>
      <c r="R8" s="14">
        <v>3</v>
      </c>
      <c r="S8" s="7">
        <v>5.56</v>
      </c>
      <c r="T8" s="9">
        <v>116100</v>
      </c>
      <c r="U8" s="7">
        <v>0.98</v>
      </c>
    </row>
    <row r="9" spans="1:21" s="10" customFormat="1" ht="33.75" customHeight="1">
      <c r="A9" s="6" t="s">
        <v>12</v>
      </c>
      <c r="B9" s="14">
        <v>12</v>
      </c>
      <c r="C9" s="8">
        <f t="shared" si="0"/>
        <v>4.0133779264214047</v>
      </c>
      <c r="D9" s="9">
        <v>910000</v>
      </c>
      <c r="E9" s="8">
        <f t="shared" si="1"/>
        <v>0.73526560055847867</v>
      </c>
      <c r="F9" s="14">
        <v>2</v>
      </c>
      <c r="G9" s="7">
        <v>2.67</v>
      </c>
      <c r="H9" s="9">
        <v>200000</v>
      </c>
      <c r="I9" s="7">
        <v>1.39</v>
      </c>
      <c r="J9" s="14">
        <v>2</v>
      </c>
      <c r="K9" s="7">
        <v>3.64</v>
      </c>
      <c r="L9" s="9">
        <v>168750</v>
      </c>
      <c r="M9" s="7">
        <v>1.36</v>
      </c>
      <c r="N9" s="14">
        <v>2</v>
      </c>
      <c r="O9" s="7">
        <v>3.64</v>
      </c>
      <c r="P9" s="9">
        <v>168750</v>
      </c>
      <c r="Q9" s="7">
        <v>1.36</v>
      </c>
      <c r="R9" s="14">
        <v>2</v>
      </c>
      <c r="S9" s="7">
        <v>3.7</v>
      </c>
      <c r="T9" s="9">
        <v>168750</v>
      </c>
      <c r="U9" s="7">
        <v>1.42</v>
      </c>
    </row>
    <row r="10" spans="1:21" s="10" customFormat="1" ht="33.75" customHeight="1">
      <c r="A10" s="6" t="s">
        <v>13</v>
      </c>
      <c r="B10" s="14">
        <v>65</v>
      </c>
      <c r="C10" s="8">
        <f t="shared" si="0"/>
        <v>21.739130434782609</v>
      </c>
      <c r="D10" s="9">
        <v>13340800</v>
      </c>
      <c r="E10" s="8">
        <f t="shared" si="1"/>
        <v>10.779155301022584</v>
      </c>
      <c r="F10" s="14">
        <v>31</v>
      </c>
      <c r="G10" s="7">
        <v>41.33</v>
      </c>
      <c r="H10" s="9">
        <v>9243390</v>
      </c>
      <c r="I10" s="7">
        <v>64.42</v>
      </c>
      <c r="J10" s="14">
        <v>22</v>
      </c>
      <c r="K10" s="7">
        <v>40</v>
      </c>
      <c r="L10" s="9">
        <v>8452343</v>
      </c>
      <c r="M10" s="7">
        <v>67.959999999999994</v>
      </c>
      <c r="N10" s="14">
        <v>22</v>
      </c>
      <c r="O10" s="7">
        <v>40</v>
      </c>
      <c r="P10" s="9">
        <v>8444063</v>
      </c>
      <c r="Q10" s="7">
        <v>67.94</v>
      </c>
      <c r="R10" s="14">
        <v>21</v>
      </c>
      <c r="S10" s="7">
        <v>38.89</v>
      </c>
      <c r="T10" s="9">
        <v>7915343</v>
      </c>
      <c r="U10" s="7">
        <v>66.510000000000005</v>
      </c>
    </row>
    <row r="11" spans="1:21" s="10" customFormat="1" ht="33.75" customHeight="1">
      <c r="A11" s="6" t="s">
        <v>14</v>
      </c>
      <c r="B11" s="14">
        <v>22</v>
      </c>
      <c r="C11" s="8">
        <f t="shared" si="0"/>
        <v>7.3578595317725757</v>
      </c>
      <c r="D11" s="9">
        <v>1127000</v>
      </c>
      <c r="E11" s="8">
        <f t="shared" si="1"/>
        <v>0.91059816684550055</v>
      </c>
      <c r="F11" s="14">
        <v>10</v>
      </c>
      <c r="G11" s="7">
        <v>13.33</v>
      </c>
      <c r="H11" s="9">
        <v>960000</v>
      </c>
      <c r="I11" s="7">
        <v>6.69</v>
      </c>
      <c r="J11" s="14">
        <v>4</v>
      </c>
      <c r="K11" s="7">
        <v>7.27</v>
      </c>
      <c r="L11" s="9">
        <v>373575</v>
      </c>
      <c r="M11" s="7">
        <v>3</v>
      </c>
      <c r="N11" s="14">
        <v>4</v>
      </c>
      <c r="O11" s="7">
        <v>7.27</v>
      </c>
      <c r="P11" s="9">
        <v>373575</v>
      </c>
      <c r="Q11" s="7">
        <v>3.01</v>
      </c>
      <c r="R11" s="14">
        <v>4</v>
      </c>
      <c r="S11" s="7">
        <v>7.41</v>
      </c>
      <c r="T11" s="9">
        <v>373575</v>
      </c>
      <c r="U11" s="7">
        <v>3.14</v>
      </c>
    </row>
    <row r="12" spans="1:21" s="10" customFormat="1" ht="33.75" customHeight="1">
      <c r="A12" s="11" t="s">
        <v>15</v>
      </c>
      <c r="B12" s="15">
        <f>SUM(B7:B11)</f>
        <v>299</v>
      </c>
      <c r="C12" s="12"/>
      <c r="D12" s="35">
        <f>SUM(D7:D11)</f>
        <v>123764800</v>
      </c>
      <c r="E12" s="12"/>
      <c r="F12" s="15">
        <v>75</v>
      </c>
      <c r="G12" s="12"/>
      <c r="H12" s="35">
        <v>14348443.49</v>
      </c>
      <c r="I12" s="12"/>
      <c r="J12" s="15">
        <v>55</v>
      </c>
      <c r="K12" s="12"/>
      <c r="L12" s="35">
        <v>12437621.49</v>
      </c>
      <c r="M12" s="12"/>
      <c r="N12" s="15">
        <v>55</v>
      </c>
      <c r="O12" s="12"/>
      <c r="P12" s="35">
        <v>12429341.49</v>
      </c>
      <c r="Q12" s="12"/>
      <c r="R12" s="15">
        <v>54</v>
      </c>
      <c r="S12" s="12"/>
      <c r="T12" s="13">
        <v>11900621.49</v>
      </c>
      <c r="U12" s="12"/>
    </row>
    <row r="23" spans="12:12">
      <c r="L23" s="5"/>
    </row>
  </sheetData>
  <mergeCells count="24">
    <mergeCell ref="S5:S6"/>
    <mergeCell ref="T5:T6"/>
    <mergeCell ref="U5:U6"/>
    <mergeCell ref="A1:U1"/>
    <mergeCell ref="A2:U2"/>
    <mergeCell ref="R3:U4"/>
    <mergeCell ref="C5:C6"/>
    <mergeCell ref="D5:D6"/>
    <mergeCell ref="E5:E6"/>
    <mergeCell ref="G5:G6"/>
    <mergeCell ref="H5:H6"/>
    <mergeCell ref="I5:I6"/>
    <mergeCell ref="K5:K6"/>
    <mergeCell ref="L5:L6"/>
    <mergeCell ref="M5:M6"/>
    <mergeCell ref="A3:A6"/>
    <mergeCell ref="O5:O6"/>
    <mergeCell ref="P5:P6"/>
    <mergeCell ref="Q5:Q6"/>
    <mergeCell ref="B3:E3"/>
    <mergeCell ref="B4:E4"/>
    <mergeCell ref="F3:I4"/>
    <mergeCell ref="J3:M4"/>
    <mergeCell ref="N3:Q4"/>
  </mergeCells>
  <pageMargins left="0.27559055118110237" right="0.19685039370078741" top="0.74803149606299213" bottom="0.74803149606299213" header="0.31496062992125984" footer="0.31496062992125984"/>
  <pageSetup scale="5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2019-12-03T02:54:31Z</cp:lastPrinted>
  <dcterms:created xsi:type="dcterms:W3CDTF">2019-12-02T07:48:23Z</dcterms:created>
  <dcterms:modified xsi:type="dcterms:W3CDTF">2020-06-04T04:40:27Z</dcterms:modified>
</cp:coreProperties>
</file>